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0005" windowHeight="10005" activeTab="0"/>
  </bookViews>
  <sheets>
    <sheet name="Part-I" sheetId="1" r:id="rId1"/>
    <sheet name="Limited Review Report" sheetId="2" r:id="rId2"/>
  </sheets>
  <definedNames>
    <definedName name="_xlnm.Print_Area" localSheetId="0">'Part-I'!$A$2:$F$55</definedName>
  </definedNames>
  <calcPr fullCalcOnLoad="1"/>
</workbook>
</file>

<file path=xl/sharedStrings.xml><?xml version="1.0" encoding="utf-8"?>
<sst xmlns="http://schemas.openxmlformats.org/spreadsheetml/2006/main" count="58" uniqueCount="57">
  <si>
    <t xml:space="preserve">Total Income from operations (net)                             </t>
  </si>
  <si>
    <t>(b)  Other Operating Income</t>
  </si>
  <si>
    <t>(a)  Cost of materials consumed</t>
  </si>
  <si>
    <t>(b)  Purchases of stock-in-trade</t>
  </si>
  <si>
    <t>(d)  Employee benefits expense</t>
  </si>
  <si>
    <t>(e)  Depreciation and amortisation expense</t>
  </si>
  <si>
    <t>Total expenses</t>
  </si>
  <si>
    <t>Profit / (Loss) from operations before other income, finance costs and exceptional items (1-2)</t>
  </si>
  <si>
    <t>Other Income</t>
  </si>
  <si>
    <t>Finance Costs</t>
  </si>
  <si>
    <t>Exceptional Items</t>
  </si>
  <si>
    <t>Tax Expense</t>
  </si>
  <si>
    <t>NOTES :-</t>
  </si>
  <si>
    <t>Expenses</t>
  </si>
  <si>
    <r>
      <t>Income from operations</t>
    </r>
  </si>
  <si>
    <t>Particulars</t>
  </si>
  <si>
    <t>(c)  Changes in inventories of finished goods,                                      work-in-progress and stock-in-trade</t>
  </si>
  <si>
    <t>(Y.Nayudamma)</t>
  </si>
  <si>
    <t>Managing Director</t>
  </si>
  <si>
    <t>Extraordinary items (net of tax expense Rs.   Lakhs)</t>
  </si>
  <si>
    <t xml:space="preserve">                                                                                                                                             (Rs. in Lakhs)</t>
  </si>
  <si>
    <t xml:space="preserve">  PART - I                                                                                                                            </t>
  </si>
  <si>
    <t>Reserve excluding Revaluation Reserves as per                           balance sheet of previous accounting year</t>
  </si>
  <si>
    <t>Paid-up equity Share Capital                                                                                 (Face Value of Rs.10/- each)</t>
  </si>
  <si>
    <t>The previous period figures are regrouped / rearranged wherever necessary.</t>
  </si>
  <si>
    <t>Place : Hyderabad</t>
  </si>
  <si>
    <t>The Statutory Auditors of the Company have carried out a limited review of the Financial Results.</t>
  </si>
  <si>
    <t>DIN : 00377721</t>
  </si>
  <si>
    <t>16.i</t>
  </si>
  <si>
    <t>16.ii</t>
  </si>
  <si>
    <r>
      <t>Net Profit / (Loss) for the period (11 +/- 12)</t>
    </r>
    <r>
      <rPr>
        <b/>
        <sz val="14"/>
        <rFont val="Arial"/>
        <family val="2"/>
      </rPr>
      <t>*</t>
    </r>
  </si>
  <si>
    <t>Statement of Standalone Unaudited Financial Results for the Quarter ended 30-06-2016</t>
  </si>
  <si>
    <t>30-06-2015 Unaudited</t>
  </si>
  <si>
    <t>30-06-2016 Unaudited</t>
  </si>
  <si>
    <t>31-03-2016 Audited</t>
  </si>
  <si>
    <t>Date  : 13-08-2016</t>
  </si>
  <si>
    <t>Quarter Ended</t>
  </si>
  <si>
    <t>Year Ended</t>
  </si>
  <si>
    <t>The above Unaudited Financial Results reviewed in the Audit Committee were approved and taken on record by the Board of Directors at their Meeting held on 13th August, 2016.</t>
  </si>
  <si>
    <t>For and on behalf of the Board</t>
  </si>
  <si>
    <t>(a)   Net sales / Income from operations                                                                  ( Net of excise duty )</t>
  </si>
  <si>
    <t>(f)   Other expenses                                                                                                          (Any item exceeding 10% of the total expenses relating to continuing operations to be shown separately)</t>
  </si>
  <si>
    <t>Profit / (Loss) from ordinary activities before finance costs and exceptional items (3 +/- 4)</t>
  </si>
  <si>
    <t>Profit / (Loss) from ordinary activities after finance costs but before exceptional items (5 +/- 6)</t>
  </si>
  <si>
    <r>
      <t>Net Profit / (Loss) from ordinary activities after tax</t>
    </r>
    <r>
      <rPr>
        <b/>
        <sz val="14"/>
        <rFont val="Arial"/>
        <family val="2"/>
      </rPr>
      <t>*</t>
    </r>
    <r>
      <rPr>
        <b/>
        <sz val="12"/>
        <rFont val="Arial"/>
        <family val="2"/>
      </rPr>
      <t xml:space="preserve"> (9 +/- 10)</t>
    </r>
  </si>
  <si>
    <t>Earnings per share (after extraordinary items)                                                       (of Rs.10/- each) (not annualised) Basic &amp; Diluted Rs.</t>
  </si>
  <si>
    <t>Earnings per share (before extraordinary items)                                                           (of Rs.10/- each) (not annualised) Basic &amp; Diluted Rs.</t>
  </si>
  <si>
    <t>Profit / (Loss) from ordinary activities before tax (7 +/- 8)</t>
  </si>
  <si>
    <t>The Company operates mainly in one segment i.e., Manfacturing and Marketing of Pesticide Formulations and small way in real estate activity. There are no transactions of real estate activity during the quarter ended 30-06-2016. As at 30th June 2016, the Company has  deployed Rs.96.79 Lakhs in Real Estate activity and the rest of amount is deployed in Pesticides activity only.</t>
  </si>
  <si>
    <t xml:space="preserve">                                              Registered Office : Survey No.628, Temple Street, Bonthapally - 502 313,</t>
  </si>
  <si>
    <t xml:space="preserve">                                              Jinnaram Mandal, Medak District, Telangana.</t>
  </si>
  <si>
    <t xml:space="preserve">                                              Corporate Office : No.8-3-229/23, First Floor, Thaherville,</t>
  </si>
  <si>
    <t xml:space="preserve">                                              Yousufguda Checkpost,  Hyderabad - 500 045, Telangana. </t>
  </si>
  <si>
    <t xml:space="preserve">                                              Tel : 040-23557712 / 23557713, Fax : 040-23557714.</t>
  </si>
  <si>
    <t xml:space="preserve">                                              Email: info@phytochemindia.com, Website: www.phytochemindia.com</t>
  </si>
  <si>
    <t xml:space="preserve">                               PHYTO CHEM (INDIA) LIMITED</t>
  </si>
  <si>
    <t xml:space="preserve">                                     CIN : L24110TG1989PLC009500</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</si>
</sst>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0000"/>
    <numFmt numFmtId="169" formatCode="0.0000000"/>
    <numFmt numFmtId="170" formatCode="0.000000"/>
    <numFmt numFmtId="171" formatCode="0.00000"/>
    <numFmt numFmtId="172" formatCode="0.0000"/>
    <numFmt numFmtId="173" formatCode="0.000"/>
    <numFmt numFmtId="174" formatCode="0.0"/>
    <numFmt numFmtId="175" formatCode="00000"/>
    <numFmt numFmtId="176" formatCode="0.00_);\(0.00\)"/>
    <numFmt numFmtId="177" formatCode="_(* #,##0.0_);_(* \(#,##0.0\);_(* &quot;-&quot;??_);_(@_)"/>
    <numFmt numFmtId="178" formatCode="_(* #,##0_);_(* \(#,##0\);_(* &quot;-&quot;??_);_(@_)"/>
    <numFmt numFmtId="179" formatCode="0.00_)"/>
    <numFmt numFmtId="180" formatCode="0.000_);\(0.000\)"/>
    <numFmt numFmtId="181" formatCode="0.000;[Red]0.000"/>
    <numFmt numFmtId="182" formatCode="[$-409]h:mm:ss\ AM/PM"/>
  </numFmts>
  <fonts count="48">
    <font>
      <sz val="10"/>
      <name val="Times New Roman"/>
      <family val="1"/>
    </font>
    <font>
      <sz val="11"/>
      <color indexed="8"/>
      <name val="Calibri"/>
      <family val="2"/>
    </font>
    <font>
      <sz val="10"/>
      <color indexed="8"/>
      <name val="Arial"/>
      <family val="1"/>
    </font>
    <font>
      <sz val="10"/>
      <name val="Arial"/>
      <family val="2"/>
    </font>
    <font>
      <sz val="8"/>
      <name val="Times New Roman"/>
      <family val="1"/>
    </font>
    <font>
      <b/>
      <sz val="12"/>
      <color indexed="8"/>
      <name val="Arial"/>
      <family val="2"/>
    </font>
    <font>
      <b/>
      <u val="single"/>
      <sz val="12"/>
      <color indexed="8"/>
      <name val="Arial"/>
      <family val="2"/>
    </font>
    <font>
      <u val="single"/>
      <sz val="10"/>
      <color indexed="12"/>
      <name val="Times New Roman"/>
      <family val="1"/>
    </font>
    <font>
      <u val="single"/>
      <sz val="10"/>
      <color indexed="36"/>
      <name val="Times New Roman"/>
      <family val="1"/>
    </font>
    <font>
      <b/>
      <sz val="12"/>
      <name val="Arial"/>
      <family val="2"/>
    </font>
    <font>
      <sz val="12"/>
      <name val="Arial"/>
      <family val="2"/>
    </font>
    <font>
      <sz val="12"/>
      <name val="Times New Roman"/>
      <family val="1"/>
    </font>
    <font>
      <b/>
      <sz val="12"/>
      <name val="Verdana"/>
      <family val="2"/>
    </font>
    <font>
      <b/>
      <sz val="14"/>
      <name val="Arial"/>
      <family val="2"/>
    </font>
    <font>
      <b/>
      <sz val="1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66">
    <xf numFmtId="0" fontId="0" fillId="0" borderId="0" applyNumberFormat="0" applyFill="0" applyBorder="0" applyProtection="0">
      <alignment vertical="top" wrapText="1"/>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6" fillId="0" borderId="0" applyNumberFormat="0" applyFill="0" applyBorder="0" applyAlignment="0" applyProtection="0"/>
    <xf numFmtId="0" fontId="8"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7"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1" fillId="32" borderId="7" applyNumberFormat="0" applyFont="0" applyAlignment="0" applyProtection="0"/>
    <xf numFmtId="0" fontId="44" fillId="27" borderId="8" applyNumberFormat="0" applyAlignment="0" applyProtection="0"/>
    <xf numFmtId="9" fontId="1"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82">
    <xf numFmtId="0" fontId="0" fillId="0" borderId="0" xfId="0" applyAlignment="1">
      <alignment vertical="top" wrapText="1"/>
    </xf>
    <xf numFmtId="0" fontId="5" fillId="0" borderId="10" xfId="0" applyFont="1" applyFill="1" applyBorder="1" applyAlignment="1">
      <alignment horizontal="center" vertical="center" wrapText="1"/>
    </xf>
    <xf numFmtId="0" fontId="3" fillId="0" borderId="0" xfId="59" applyFont="1">
      <alignment/>
      <protection/>
    </xf>
    <xf numFmtId="2" fontId="9" fillId="0" borderId="10" xfId="0" applyNumberFormat="1" applyFont="1" applyFill="1" applyBorder="1" applyAlignment="1">
      <alignment horizontal="right" vertical="center" wrapText="1" indent="1"/>
    </xf>
    <xf numFmtId="0" fontId="9" fillId="0" borderId="10" xfId="0" applyFont="1" applyFill="1" applyBorder="1" applyAlignment="1" quotePrefix="1">
      <alignment horizontal="right" vertical="center" wrapText="1" indent="1"/>
    </xf>
    <xf numFmtId="2" fontId="9" fillId="0" borderId="11" xfId="0" applyNumberFormat="1" applyFont="1" applyFill="1" applyBorder="1" applyAlignment="1">
      <alignment horizontal="right" vertical="center" wrapText="1" indent="1"/>
    </xf>
    <xf numFmtId="2" fontId="9" fillId="0" borderId="10" xfId="0" applyNumberFormat="1" applyFont="1" applyBorder="1" applyAlignment="1">
      <alignment horizontal="right" vertical="center" wrapText="1" indent="1"/>
    </xf>
    <xf numFmtId="176" fontId="9" fillId="0" borderId="10" xfId="0" applyNumberFormat="1" applyFont="1" applyBorder="1" applyAlignment="1" quotePrefix="1">
      <alignment horizontal="right" vertical="center" wrapText="1" indent="1"/>
    </xf>
    <xf numFmtId="0" fontId="11" fillId="0" borderId="0" xfId="0" applyFont="1" applyAlignment="1">
      <alignment vertical="top" wrapText="1"/>
    </xf>
    <xf numFmtId="0" fontId="9" fillId="0" borderId="0" xfId="0" applyFont="1" applyBorder="1" applyAlignment="1" quotePrefix="1">
      <alignment vertical="top" wrapText="1"/>
    </xf>
    <xf numFmtId="0" fontId="9" fillId="0" borderId="10" xfId="0" applyFont="1" applyFill="1" applyBorder="1" applyAlignment="1">
      <alignment vertical="top" wrapText="1"/>
    </xf>
    <xf numFmtId="0" fontId="9" fillId="0" borderId="11" xfId="0" applyFont="1" applyBorder="1" applyAlignment="1">
      <alignment vertical="top" wrapText="1"/>
    </xf>
    <xf numFmtId="0" fontId="9" fillId="0" borderId="10" xfId="0" applyFont="1" applyBorder="1" applyAlignment="1">
      <alignment vertical="top" wrapText="1"/>
    </xf>
    <xf numFmtId="176" fontId="9" fillId="0" borderId="10" xfId="0" applyNumberFormat="1" applyFont="1" applyBorder="1" applyAlignment="1">
      <alignment horizontal="right" vertical="center" wrapText="1" indent="1"/>
    </xf>
    <xf numFmtId="176" fontId="9" fillId="0" borderId="10" xfId="0" applyNumberFormat="1" applyFont="1" applyFill="1" applyBorder="1" applyAlignment="1" quotePrefix="1">
      <alignment horizontal="right" vertical="center" wrapText="1" indent="1"/>
    </xf>
    <xf numFmtId="2" fontId="9" fillId="0" borderId="10" xfId="0" applyNumberFormat="1" applyFont="1" applyFill="1" applyBorder="1" applyAlignment="1" quotePrefix="1">
      <alignment horizontal="right" vertical="center" wrapText="1" indent="1"/>
    </xf>
    <xf numFmtId="0" fontId="9" fillId="0" borderId="10" xfId="0" applyFont="1" applyBorder="1" applyAlignment="1">
      <alignment vertical="center" wrapText="1"/>
    </xf>
    <xf numFmtId="2" fontId="9" fillId="0" borderId="12" xfId="0" applyNumberFormat="1" applyFont="1" applyFill="1" applyBorder="1" applyAlignment="1">
      <alignment horizontal="right" vertical="center" wrapText="1" indent="1"/>
    </xf>
    <xf numFmtId="0" fontId="9" fillId="0" borderId="11" xfId="0" applyFont="1" applyFill="1" applyBorder="1" applyAlignment="1">
      <alignment horizontal="center" vertical="center" wrapText="1"/>
    </xf>
    <xf numFmtId="0" fontId="10" fillId="0" borderId="0" xfId="58" applyFont="1" applyBorder="1">
      <alignment/>
      <protection/>
    </xf>
    <xf numFmtId="0" fontId="9" fillId="0" borderId="0" xfId="0" applyFont="1" applyBorder="1" applyAlignment="1" quotePrefix="1">
      <alignment horizontal="left" vertical="top" wrapText="1" indent="1"/>
    </xf>
    <xf numFmtId="0" fontId="5" fillId="0" borderId="13" xfId="0" applyFont="1" applyBorder="1" applyAlignment="1">
      <alignment vertical="top" wrapText="1"/>
    </xf>
    <xf numFmtId="0" fontId="5" fillId="0" borderId="14" xfId="0" applyFont="1" applyBorder="1" applyAlignment="1">
      <alignment vertical="top" wrapText="1"/>
    </xf>
    <xf numFmtId="0" fontId="5" fillId="0" borderId="15" xfId="0" applyFont="1" applyBorder="1" applyAlignment="1">
      <alignment vertical="top" wrapText="1"/>
    </xf>
    <xf numFmtId="0" fontId="5" fillId="0" borderId="11" xfId="0" applyFont="1" applyFill="1" applyBorder="1" applyAlignment="1">
      <alignment horizontal="center" vertical="center" wrapText="1"/>
    </xf>
    <xf numFmtId="0" fontId="10" fillId="0" borderId="0" xfId="0" applyFont="1" applyAlignment="1">
      <alignment vertical="top" wrapText="1"/>
    </xf>
    <xf numFmtId="0" fontId="9" fillId="0" borderId="10" xfId="0" applyFont="1" applyBorder="1" applyAlignment="1">
      <alignment wrapText="1"/>
    </xf>
    <xf numFmtId="0" fontId="9" fillId="0" borderId="12" xfId="0" applyFont="1" applyBorder="1" applyAlignment="1">
      <alignment horizontal="center" vertical="center" wrapText="1"/>
    </xf>
    <xf numFmtId="0" fontId="5" fillId="0" borderId="10" xfId="0" applyFont="1" applyFill="1" applyBorder="1" applyAlignment="1">
      <alignment horizontal="center" wrapText="1"/>
    </xf>
    <xf numFmtId="0" fontId="9" fillId="0" borderId="10" xfId="0" applyFont="1" applyBorder="1" applyAlignment="1">
      <alignment horizontal="center" vertical="top" wrapText="1"/>
    </xf>
    <xf numFmtId="0" fontId="9" fillId="0" borderId="14" xfId="0" applyFont="1" applyBorder="1" applyAlignment="1">
      <alignment vertical="top" wrapText="1"/>
    </xf>
    <xf numFmtId="0" fontId="9" fillId="0" borderId="16" xfId="0" applyFont="1" applyBorder="1" applyAlignment="1">
      <alignment horizontal="left" vertical="center" wrapText="1"/>
    </xf>
    <xf numFmtId="0" fontId="9" fillId="0" borderId="0" xfId="0" applyFont="1" applyBorder="1" applyAlignment="1" quotePrefix="1">
      <alignment horizontal="left" vertical="center" wrapText="1"/>
    </xf>
    <xf numFmtId="0" fontId="9" fillId="0" borderId="17" xfId="0" applyFont="1" applyBorder="1" applyAlignment="1" quotePrefix="1">
      <alignment horizontal="left" vertical="center" wrapText="1"/>
    </xf>
    <xf numFmtId="0" fontId="13" fillId="0" borderId="16" xfId="0" applyFont="1" applyBorder="1" applyAlignment="1">
      <alignment horizontal="left" vertical="center" wrapText="1"/>
    </xf>
    <xf numFmtId="0" fontId="13" fillId="0" borderId="0" xfId="0" applyFont="1" applyBorder="1" applyAlignment="1" quotePrefix="1">
      <alignment horizontal="left" vertical="center" wrapText="1"/>
    </xf>
    <xf numFmtId="0" fontId="13" fillId="0" borderId="17" xfId="0" applyFont="1" applyBorder="1" applyAlignment="1" quotePrefix="1">
      <alignment horizontal="left" vertical="center" wrapText="1"/>
    </xf>
    <xf numFmtId="0" fontId="5" fillId="0" borderId="16"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4" xfId="0" applyFont="1" applyFill="1" applyBorder="1" applyAlignment="1">
      <alignment horizontal="left" vertical="top" wrapText="1"/>
    </xf>
    <xf numFmtId="0" fontId="5" fillId="0" borderId="15" xfId="0" applyFont="1" applyFill="1" applyBorder="1" applyAlignment="1">
      <alignment horizontal="left" vertical="top"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1" xfId="0" applyFont="1" applyFill="1" applyBorder="1" applyAlignment="1">
      <alignment horizontal="center" vertical="top" wrapText="1"/>
    </xf>
    <xf numFmtId="0" fontId="0" fillId="0" borderId="22" xfId="0" applyBorder="1" applyAlignment="1">
      <alignment vertical="top" wrapText="1"/>
    </xf>
    <xf numFmtId="0" fontId="0" fillId="0" borderId="12" xfId="0" applyBorder="1" applyAlignment="1">
      <alignment vertical="top" wrapText="1"/>
    </xf>
    <xf numFmtId="0" fontId="9" fillId="0" borderId="13"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13" xfId="0" applyFont="1" applyBorder="1" applyAlignment="1">
      <alignment horizontal="left" vertical="center" wrapText="1"/>
    </xf>
    <xf numFmtId="0" fontId="9" fillId="0" borderId="14" xfId="0" applyFont="1" applyBorder="1" applyAlignment="1">
      <alignment horizontal="left" vertical="center" wrapText="1"/>
    </xf>
    <xf numFmtId="0" fontId="9" fillId="0" borderId="15" xfId="0" applyFont="1" applyBorder="1" applyAlignment="1">
      <alignment horizontal="left" vertical="center" wrapText="1"/>
    </xf>
    <xf numFmtId="0" fontId="12" fillId="0" borderId="18" xfId="0" applyFont="1" applyBorder="1" applyAlignment="1">
      <alignment horizontal="center"/>
    </xf>
    <xf numFmtId="0" fontId="12" fillId="0" borderId="23" xfId="0" applyFont="1" applyBorder="1" applyAlignment="1">
      <alignment horizontal="center"/>
    </xf>
    <xf numFmtId="0" fontId="12" fillId="0" borderId="19" xfId="0" applyFont="1" applyBorder="1" applyAlignment="1">
      <alignment horizontal="center"/>
    </xf>
    <xf numFmtId="0" fontId="14" fillId="0" borderId="16" xfId="0" applyFont="1" applyBorder="1" applyAlignment="1">
      <alignment horizontal="left" vertical="center" wrapText="1"/>
    </xf>
    <xf numFmtId="0" fontId="14" fillId="0" borderId="0" xfId="0" applyFont="1" applyBorder="1" applyAlignment="1" quotePrefix="1">
      <alignment horizontal="left" vertical="center" wrapText="1"/>
    </xf>
    <xf numFmtId="0" fontId="14" fillId="0" borderId="17" xfId="0" applyFont="1" applyBorder="1" applyAlignment="1" quotePrefix="1">
      <alignment horizontal="left" vertical="center" wrapText="1"/>
    </xf>
    <xf numFmtId="0" fontId="5" fillId="0" borderId="16" xfId="0" applyFont="1" applyFill="1" applyBorder="1" applyAlignment="1">
      <alignment horizontal="right" vertical="center" wrapText="1"/>
    </xf>
    <xf numFmtId="0" fontId="5" fillId="0" borderId="0" xfId="0" applyFont="1" applyFill="1" applyBorder="1" applyAlignment="1">
      <alignment horizontal="right" vertical="center" wrapText="1"/>
    </xf>
    <xf numFmtId="0" fontId="5" fillId="0" borderId="17" xfId="0" applyFont="1" applyFill="1" applyBorder="1" applyAlignment="1">
      <alignment horizontal="right" vertical="center" wrapText="1"/>
    </xf>
    <xf numFmtId="0" fontId="5" fillId="0" borderId="22" xfId="0" applyFont="1" applyFill="1" applyBorder="1" applyAlignment="1">
      <alignment horizontal="center" vertical="top" wrapText="1"/>
    </xf>
    <xf numFmtId="0" fontId="5" fillId="0" borderId="12" xfId="0" applyFont="1" applyFill="1" applyBorder="1" applyAlignment="1">
      <alignment horizontal="center" vertical="top" wrapText="1"/>
    </xf>
    <xf numFmtId="0" fontId="9" fillId="0" borderId="0" xfId="0" applyFont="1" applyBorder="1" applyAlignment="1" quotePrefix="1">
      <alignment horizontal="left" vertical="top" wrapText="1" indent="1"/>
    </xf>
    <xf numFmtId="0" fontId="9" fillId="0" borderId="0" xfId="0" applyFont="1" applyBorder="1" applyAlignment="1">
      <alignment horizontal="center" vertical="top"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8" xfId="0" applyFont="1" applyFill="1" applyBorder="1" applyAlignment="1" quotePrefix="1">
      <alignment horizontal="left" vertical="center" wrapText="1"/>
    </xf>
    <xf numFmtId="0" fontId="9" fillId="0" borderId="23" xfId="0" applyFont="1" applyFill="1" applyBorder="1" applyAlignment="1" quotePrefix="1">
      <alignment horizontal="left" vertical="center" wrapText="1"/>
    </xf>
    <xf numFmtId="0" fontId="9" fillId="0" borderId="19" xfId="0" applyFont="1" applyFill="1" applyBorder="1" applyAlignment="1" quotePrefix="1">
      <alignment horizontal="left" vertical="center" wrapText="1"/>
    </xf>
    <xf numFmtId="0" fontId="9" fillId="0" borderId="20" xfId="0" applyFont="1" applyFill="1" applyBorder="1" applyAlignment="1" quotePrefix="1">
      <alignment horizontal="left" vertical="center" wrapText="1"/>
    </xf>
    <xf numFmtId="0" fontId="9" fillId="0" borderId="24" xfId="0" applyFont="1" applyFill="1" applyBorder="1" applyAlignment="1" quotePrefix="1">
      <alignment horizontal="left" vertical="center" wrapText="1"/>
    </xf>
    <xf numFmtId="0" fontId="9" fillId="0" borderId="21" xfId="0" applyFont="1" applyFill="1" applyBorder="1" applyAlignment="1" quotePrefix="1">
      <alignment horizontal="left"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EBI CLAUSE 41" xfId="58"/>
    <cellStyle name="Normal_SEBI CLAUSE 41 2"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2</xdr:row>
      <xdr:rowOff>9525</xdr:rowOff>
    </xdr:from>
    <xdr:to>
      <xdr:col>1</xdr:col>
      <xdr:colOff>1209675</xdr:colOff>
      <xdr:row>9</xdr:row>
      <xdr:rowOff>142875</xdr:rowOff>
    </xdr:to>
    <xdr:pic>
      <xdr:nvPicPr>
        <xdr:cNvPr id="1" name="Picture 1400"/>
        <xdr:cNvPicPr preferRelativeResize="1">
          <a:picLocks noChangeAspect="1"/>
        </xdr:cNvPicPr>
      </xdr:nvPicPr>
      <xdr:blipFill>
        <a:blip r:embed="rId1"/>
        <a:stretch>
          <a:fillRect/>
        </a:stretch>
      </xdr:blipFill>
      <xdr:spPr>
        <a:xfrm>
          <a:off x="352425" y="295275"/>
          <a:ext cx="1219200" cy="1543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xdr:row>
      <xdr:rowOff>0</xdr:rowOff>
    </xdr:from>
    <xdr:to>
      <xdr:col>14</xdr:col>
      <xdr:colOff>238125</xdr:colOff>
      <xdr:row>59</xdr:row>
      <xdr:rowOff>85725</xdr:rowOff>
    </xdr:to>
    <xdr:pic>
      <xdr:nvPicPr>
        <xdr:cNvPr id="1" name="Picture 2"/>
        <xdr:cNvPicPr preferRelativeResize="1">
          <a:picLocks noChangeAspect="1"/>
        </xdr:cNvPicPr>
      </xdr:nvPicPr>
      <xdr:blipFill>
        <a:blip r:embed="rId1"/>
        <a:stretch>
          <a:fillRect/>
        </a:stretch>
      </xdr:blipFill>
      <xdr:spPr>
        <a:xfrm>
          <a:off x="0" y="485775"/>
          <a:ext cx="7705725" cy="9153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2:F55"/>
  <sheetViews>
    <sheetView tabSelected="1" zoomScalePageLayoutView="0" workbookViewId="0" topLeftCell="A1">
      <selection activeCell="A2" sqref="A2:F2"/>
    </sheetView>
  </sheetViews>
  <sheetFormatPr defaultColWidth="9.33203125" defaultRowHeight="12.75"/>
  <cols>
    <col min="1" max="1" width="6.33203125" style="0" customWidth="1"/>
    <col min="2" max="2" width="80.83203125" style="0" customWidth="1"/>
    <col min="3" max="6" width="15.83203125" style="0" customWidth="1"/>
  </cols>
  <sheetData>
    <row r="2" spans="1:6" ht="9.75" customHeight="1">
      <c r="A2" s="61"/>
      <c r="B2" s="62"/>
      <c r="C2" s="62"/>
      <c r="D2" s="62"/>
      <c r="E2" s="62"/>
      <c r="F2" s="63"/>
    </row>
    <row r="3" spans="1:6" ht="18" customHeight="1">
      <c r="A3" s="64" t="s">
        <v>55</v>
      </c>
      <c r="B3" s="65"/>
      <c r="C3" s="65"/>
      <c r="D3" s="65"/>
      <c r="E3" s="65"/>
      <c r="F3" s="66"/>
    </row>
    <row r="4" spans="1:6" ht="18" customHeight="1">
      <c r="A4" s="34" t="s">
        <v>56</v>
      </c>
      <c r="B4" s="35"/>
      <c r="C4" s="35"/>
      <c r="D4" s="35"/>
      <c r="E4" s="35"/>
      <c r="F4" s="36"/>
    </row>
    <row r="5" spans="1:6" ht="15" customHeight="1">
      <c r="A5" s="31" t="s">
        <v>49</v>
      </c>
      <c r="B5" s="32"/>
      <c r="C5" s="32"/>
      <c r="D5" s="32"/>
      <c r="E5" s="32"/>
      <c r="F5" s="33"/>
    </row>
    <row r="6" spans="1:6" ht="15" customHeight="1">
      <c r="A6" s="31" t="s">
        <v>50</v>
      </c>
      <c r="B6" s="32"/>
      <c r="C6" s="32"/>
      <c r="D6" s="32"/>
      <c r="E6" s="32"/>
      <c r="F6" s="33"/>
    </row>
    <row r="7" spans="1:6" ht="15" customHeight="1">
      <c r="A7" s="31" t="s">
        <v>51</v>
      </c>
      <c r="B7" s="32"/>
      <c r="C7" s="32"/>
      <c r="D7" s="32"/>
      <c r="E7" s="32"/>
      <c r="F7" s="33"/>
    </row>
    <row r="8" spans="1:6" ht="15" customHeight="1">
      <c r="A8" s="31" t="s">
        <v>52</v>
      </c>
      <c r="B8" s="32"/>
      <c r="C8" s="32"/>
      <c r="D8" s="32"/>
      <c r="E8" s="32"/>
      <c r="F8" s="33"/>
    </row>
    <row r="9" spans="1:6" ht="15" customHeight="1">
      <c r="A9" s="31" t="s">
        <v>53</v>
      </c>
      <c r="B9" s="32"/>
      <c r="C9" s="32"/>
      <c r="D9" s="32"/>
      <c r="E9" s="32"/>
      <c r="F9" s="33"/>
    </row>
    <row r="10" spans="1:6" ht="15" customHeight="1">
      <c r="A10" s="31" t="s">
        <v>54</v>
      </c>
      <c r="B10" s="32"/>
      <c r="C10" s="32"/>
      <c r="D10" s="32"/>
      <c r="E10" s="32"/>
      <c r="F10" s="33"/>
    </row>
    <row r="11" spans="1:6" ht="18" customHeight="1">
      <c r="A11" s="37" t="s">
        <v>21</v>
      </c>
      <c r="B11" s="38"/>
      <c r="C11" s="38"/>
      <c r="D11" s="38"/>
      <c r="E11" s="38"/>
      <c r="F11" s="39"/>
    </row>
    <row r="12" spans="1:6" ht="18" customHeight="1">
      <c r="A12" s="46" t="s">
        <v>31</v>
      </c>
      <c r="B12" s="47"/>
      <c r="C12" s="47"/>
      <c r="D12" s="47"/>
      <c r="E12" s="47"/>
      <c r="F12" s="48"/>
    </row>
    <row r="13" spans="1:6" ht="18" customHeight="1">
      <c r="A13" s="67" t="s">
        <v>20</v>
      </c>
      <c r="B13" s="68"/>
      <c r="C13" s="68"/>
      <c r="D13" s="68"/>
      <c r="E13" s="68"/>
      <c r="F13" s="69"/>
    </row>
    <row r="14" spans="1:6" ht="21.75" customHeight="1">
      <c r="A14" s="42" t="s">
        <v>15</v>
      </c>
      <c r="B14" s="43"/>
      <c r="C14" s="49" t="s">
        <v>36</v>
      </c>
      <c r="D14" s="50"/>
      <c r="E14" s="51"/>
      <c r="F14" s="1" t="s">
        <v>37</v>
      </c>
    </row>
    <row r="15" spans="1:6" ht="30" customHeight="1">
      <c r="A15" s="44"/>
      <c r="B15" s="45"/>
      <c r="C15" s="24" t="s">
        <v>33</v>
      </c>
      <c r="D15" s="24" t="s">
        <v>34</v>
      </c>
      <c r="E15" s="24" t="s">
        <v>32</v>
      </c>
      <c r="F15" s="18" t="s">
        <v>34</v>
      </c>
    </row>
    <row r="16" spans="1:6" ht="16.5" customHeight="1">
      <c r="A16" s="52">
        <v>1</v>
      </c>
      <c r="B16" s="40" t="s">
        <v>14</v>
      </c>
      <c r="C16" s="40"/>
      <c r="D16" s="40"/>
      <c r="E16" s="40"/>
      <c r="F16" s="41"/>
    </row>
    <row r="17" spans="1:6" ht="33" customHeight="1">
      <c r="A17" s="53"/>
      <c r="B17" s="10" t="s">
        <v>40</v>
      </c>
      <c r="C17" s="3">
        <v>481.09</v>
      </c>
      <c r="D17" s="3">
        <v>293.55</v>
      </c>
      <c r="E17" s="3">
        <v>214.33</v>
      </c>
      <c r="F17" s="3">
        <v>2301.57</v>
      </c>
    </row>
    <row r="18" spans="1:6" ht="16.5" customHeight="1">
      <c r="A18" s="53"/>
      <c r="B18" s="10" t="s">
        <v>1</v>
      </c>
      <c r="C18" s="3">
        <v>1.93</v>
      </c>
      <c r="D18" s="3">
        <v>54.84</v>
      </c>
      <c r="E18" s="3">
        <v>2.06</v>
      </c>
      <c r="F18" s="3">
        <v>68.26</v>
      </c>
    </row>
    <row r="19" spans="1:6" ht="16.5" customHeight="1">
      <c r="A19" s="54"/>
      <c r="B19" s="11" t="s">
        <v>0</v>
      </c>
      <c r="C19" s="5">
        <f>C17+C18</f>
        <v>483.02</v>
      </c>
      <c r="D19" s="5">
        <f>D17+D18</f>
        <v>348.39</v>
      </c>
      <c r="E19" s="5">
        <f>E17+E18</f>
        <v>216.39000000000001</v>
      </c>
      <c r="F19" s="5">
        <f>+F17+F18</f>
        <v>2369.8300000000004</v>
      </c>
    </row>
    <row r="20" spans="1:6" ht="16.5" customHeight="1">
      <c r="A20" s="52">
        <v>2</v>
      </c>
      <c r="B20" s="21" t="s">
        <v>13</v>
      </c>
      <c r="C20" s="22"/>
      <c r="D20" s="22"/>
      <c r="E20" s="30"/>
      <c r="F20" s="23"/>
    </row>
    <row r="21" spans="1:6" ht="18" customHeight="1">
      <c r="A21" s="70"/>
      <c r="B21" s="12" t="s">
        <v>2</v>
      </c>
      <c r="C21" s="3">
        <v>419.6</v>
      </c>
      <c r="D21" s="3">
        <v>113.29</v>
      </c>
      <c r="E21" s="3">
        <v>206.65</v>
      </c>
      <c r="F21" s="17">
        <v>1405.89</v>
      </c>
    </row>
    <row r="22" spans="1:6" ht="16.5" customHeight="1">
      <c r="A22" s="70"/>
      <c r="B22" s="12" t="s">
        <v>3</v>
      </c>
      <c r="C22" s="3">
        <v>0</v>
      </c>
      <c r="D22" s="3">
        <v>0</v>
      </c>
      <c r="E22" s="3">
        <v>0</v>
      </c>
      <c r="F22" s="3">
        <v>0</v>
      </c>
    </row>
    <row r="23" spans="1:6" ht="33" customHeight="1">
      <c r="A23" s="70"/>
      <c r="B23" s="12" t="s">
        <v>16</v>
      </c>
      <c r="C23" s="7">
        <v>-126.88</v>
      </c>
      <c r="D23" s="7">
        <v>-0.67</v>
      </c>
      <c r="E23" s="7">
        <v>-141.92</v>
      </c>
      <c r="F23" s="14">
        <v>70.91</v>
      </c>
    </row>
    <row r="24" spans="1:6" ht="16.5" customHeight="1">
      <c r="A24" s="70"/>
      <c r="B24" s="12" t="s">
        <v>4</v>
      </c>
      <c r="C24" s="3">
        <v>60.37</v>
      </c>
      <c r="D24" s="3">
        <v>69.17</v>
      </c>
      <c r="E24" s="3">
        <v>60.1</v>
      </c>
      <c r="F24" s="15">
        <v>256.54</v>
      </c>
    </row>
    <row r="25" spans="1:6" ht="16.5" customHeight="1">
      <c r="A25" s="70"/>
      <c r="B25" s="12" t="s">
        <v>5</v>
      </c>
      <c r="C25" s="3">
        <v>7.67</v>
      </c>
      <c r="D25" s="3">
        <v>6.81</v>
      </c>
      <c r="E25" s="3">
        <v>7.82</v>
      </c>
      <c r="F25" s="15">
        <v>30.65</v>
      </c>
    </row>
    <row r="26" spans="1:6" ht="49.5" customHeight="1">
      <c r="A26" s="70"/>
      <c r="B26" s="12" t="s">
        <v>41</v>
      </c>
      <c r="C26" s="3">
        <v>154.44</v>
      </c>
      <c r="D26" s="3">
        <v>124.05</v>
      </c>
      <c r="E26" s="3">
        <v>81.84</v>
      </c>
      <c r="F26" s="15">
        <v>416.84</v>
      </c>
    </row>
    <row r="27" spans="1:6" ht="16.5" customHeight="1">
      <c r="A27" s="71"/>
      <c r="B27" s="12" t="s">
        <v>6</v>
      </c>
      <c r="C27" s="15">
        <f>C21+C22+C24+C25+C26+C23</f>
        <v>515.2</v>
      </c>
      <c r="D27" s="15">
        <f>D21+D22+D24+D25+D26+D23</f>
        <v>312.65</v>
      </c>
      <c r="E27" s="15">
        <f>E21+E22+E24+E25+E26+E23</f>
        <v>214.48999999999998</v>
      </c>
      <c r="F27" s="15">
        <f>F21+F22+F24+F25+F26+F23</f>
        <v>2180.83</v>
      </c>
    </row>
    <row r="28" spans="1:6" ht="33" customHeight="1">
      <c r="A28" s="1">
        <v>3</v>
      </c>
      <c r="B28" s="12" t="s">
        <v>7</v>
      </c>
      <c r="C28" s="7">
        <v>-32.18</v>
      </c>
      <c r="D28" s="15">
        <f>D19-D27</f>
        <v>35.74000000000001</v>
      </c>
      <c r="E28" s="15">
        <f>E19-E27</f>
        <v>1.900000000000034</v>
      </c>
      <c r="F28" s="15">
        <f>F19-F27</f>
        <v>189.00000000000045</v>
      </c>
    </row>
    <row r="29" spans="1:6" ht="16.5" customHeight="1">
      <c r="A29" s="1">
        <v>4</v>
      </c>
      <c r="B29" s="12" t="s">
        <v>8</v>
      </c>
      <c r="C29" s="3">
        <v>0</v>
      </c>
      <c r="D29" s="3">
        <v>0</v>
      </c>
      <c r="E29" s="3">
        <v>0</v>
      </c>
      <c r="F29" s="15">
        <v>0</v>
      </c>
    </row>
    <row r="30" spans="1:6" ht="33" customHeight="1">
      <c r="A30" s="1">
        <v>5</v>
      </c>
      <c r="B30" s="12" t="s">
        <v>42</v>
      </c>
      <c r="C30" s="7">
        <v>-32.18</v>
      </c>
      <c r="D30" s="15">
        <f>D28+D29</f>
        <v>35.74000000000001</v>
      </c>
      <c r="E30" s="15">
        <f>E28+E29</f>
        <v>1.900000000000034</v>
      </c>
      <c r="F30" s="15">
        <f>F28+F29</f>
        <v>189.00000000000045</v>
      </c>
    </row>
    <row r="31" spans="1:6" ht="16.5" customHeight="1">
      <c r="A31" s="1">
        <v>6</v>
      </c>
      <c r="B31" s="12" t="s">
        <v>9</v>
      </c>
      <c r="C31" s="3">
        <v>39.96</v>
      </c>
      <c r="D31" s="3">
        <v>40.2</v>
      </c>
      <c r="E31" s="3">
        <v>44.13</v>
      </c>
      <c r="F31" s="15">
        <v>171.77</v>
      </c>
    </row>
    <row r="32" spans="1:6" ht="33" customHeight="1">
      <c r="A32" s="1">
        <v>7</v>
      </c>
      <c r="B32" s="12" t="s">
        <v>43</v>
      </c>
      <c r="C32" s="7">
        <v>-72.14</v>
      </c>
      <c r="D32" s="7">
        <v>-4.46</v>
      </c>
      <c r="E32" s="7">
        <v>-42.23</v>
      </c>
      <c r="F32" s="15">
        <f>F30-F31</f>
        <v>17.230000000000445</v>
      </c>
    </row>
    <row r="33" spans="1:6" ht="16.5" customHeight="1">
      <c r="A33" s="1">
        <v>8</v>
      </c>
      <c r="B33" s="12" t="s">
        <v>10</v>
      </c>
      <c r="C33" s="3">
        <v>0</v>
      </c>
      <c r="D33" s="3">
        <v>0</v>
      </c>
      <c r="E33" s="3">
        <v>0</v>
      </c>
      <c r="F33" s="15">
        <v>0</v>
      </c>
    </row>
    <row r="34" spans="1:6" ht="16.5" customHeight="1">
      <c r="A34" s="1">
        <v>9</v>
      </c>
      <c r="B34" s="12" t="s">
        <v>47</v>
      </c>
      <c r="C34" s="7">
        <v>-72.14</v>
      </c>
      <c r="D34" s="7">
        <v>-4.46</v>
      </c>
      <c r="E34" s="7">
        <v>-42.23</v>
      </c>
      <c r="F34" s="15">
        <f>F32-F33</f>
        <v>17.230000000000445</v>
      </c>
    </row>
    <row r="35" spans="1:6" ht="16.5" customHeight="1">
      <c r="A35" s="1">
        <v>10</v>
      </c>
      <c r="B35" s="12" t="s">
        <v>11</v>
      </c>
      <c r="C35" s="3">
        <v>0</v>
      </c>
      <c r="D35" s="3">
        <v>6.29</v>
      </c>
      <c r="E35" s="3">
        <v>0</v>
      </c>
      <c r="F35" s="15">
        <v>6.29</v>
      </c>
    </row>
    <row r="36" spans="1:6" ht="16.5" customHeight="1">
      <c r="A36" s="1">
        <v>11</v>
      </c>
      <c r="B36" s="26" t="s">
        <v>44</v>
      </c>
      <c r="C36" s="7">
        <v>-72.14</v>
      </c>
      <c r="D36" s="7">
        <v>-10.75</v>
      </c>
      <c r="E36" s="7">
        <v>-42.23</v>
      </c>
      <c r="F36" s="15">
        <f>F34-F35</f>
        <v>10.940000000000445</v>
      </c>
    </row>
    <row r="37" spans="1:6" ht="16.5" customHeight="1">
      <c r="A37" s="1">
        <v>12</v>
      </c>
      <c r="B37" s="16" t="s">
        <v>19</v>
      </c>
      <c r="C37" s="3">
        <v>0</v>
      </c>
      <c r="D37" s="13">
        <v>-0.7</v>
      </c>
      <c r="E37" s="3">
        <v>0</v>
      </c>
      <c r="F37" s="13">
        <v>-0.7</v>
      </c>
    </row>
    <row r="38" spans="1:6" ht="16.5" customHeight="1">
      <c r="A38" s="28">
        <v>13</v>
      </c>
      <c r="B38" s="16" t="s">
        <v>30</v>
      </c>
      <c r="C38" s="7">
        <v>-72.14</v>
      </c>
      <c r="D38" s="7">
        <v>-10.05</v>
      </c>
      <c r="E38" s="7">
        <v>-42.23</v>
      </c>
      <c r="F38" s="15">
        <f>F36-F37</f>
        <v>11.640000000000445</v>
      </c>
    </row>
    <row r="39" spans="1:6" ht="33" customHeight="1">
      <c r="A39" s="1">
        <v>14</v>
      </c>
      <c r="B39" s="12" t="s">
        <v>23</v>
      </c>
      <c r="C39" s="6">
        <v>430.02</v>
      </c>
      <c r="D39" s="6">
        <v>430.02</v>
      </c>
      <c r="E39" s="6">
        <v>430.02</v>
      </c>
      <c r="F39" s="4">
        <v>430.02</v>
      </c>
    </row>
    <row r="40" spans="1:6" ht="33" customHeight="1">
      <c r="A40" s="1">
        <v>15</v>
      </c>
      <c r="B40" s="12" t="s">
        <v>22</v>
      </c>
      <c r="C40" s="12"/>
      <c r="D40" s="6"/>
      <c r="E40" s="12"/>
      <c r="F40" s="15">
        <v>348.47</v>
      </c>
    </row>
    <row r="41" spans="1:6" ht="33" customHeight="1">
      <c r="A41" s="1" t="s">
        <v>28</v>
      </c>
      <c r="B41" s="12" t="s">
        <v>46</v>
      </c>
      <c r="C41" s="6">
        <v>0</v>
      </c>
      <c r="D41" s="6">
        <v>0</v>
      </c>
      <c r="E41" s="6">
        <v>0</v>
      </c>
      <c r="F41" s="6">
        <f>F36*10/F39</f>
        <v>0.2544067717780672</v>
      </c>
    </row>
    <row r="42" spans="1:6" ht="33" customHeight="1">
      <c r="A42" s="1" t="s">
        <v>29</v>
      </c>
      <c r="B42" s="12" t="s">
        <v>45</v>
      </c>
      <c r="C42" s="6">
        <v>0</v>
      </c>
      <c r="D42" s="6">
        <v>0</v>
      </c>
      <c r="E42" s="6">
        <v>0</v>
      </c>
      <c r="F42" s="6">
        <f>F38*10/F39</f>
        <v>0.27068508441468875</v>
      </c>
    </row>
    <row r="43" spans="1:6" ht="64.5" customHeight="1">
      <c r="A43" s="58" t="s">
        <v>48</v>
      </c>
      <c r="B43" s="59"/>
      <c r="C43" s="59"/>
      <c r="D43" s="59"/>
      <c r="E43" s="59"/>
      <c r="F43" s="60"/>
    </row>
    <row r="44" spans="1:6" ht="16.5" customHeight="1">
      <c r="A44" s="55" t="s">
        <v>12</v>
      </c>
      <c r="B44" s="56"/>
      <c r="C44" s="56"/>
      <c r="D44" s="56"/>
      <c r="E44" s="56"/>
      <c r="F44" s="57"/>
    </row>
    <row r="45" spans="1:6" ht="15.75" customHeight="1">
      <c r="A45" s="74">
        <v>1</v>
      </c>
      <c r="B45" s="76" t="s">
        <v>38</v>
      </c>
      <c r="C45" s="77"/>
      <c r="D45" s="77"/>
      <c r="E45" s="77"/>
      <c r="F45" s="78"/>
    </row>
    <row r="46" spans="1:6" ht="15.75" customHeight="1">
      <c r="A46" s="75"/>
      <c r="B46" s="79"/>
      <c r="C46" s="80"/>
      <c r="D46" s="80"/>
      <c r="E46" s="80"/>
      <c r="F46" s="81"/>
    </row>
    <row r="47" spans="1:6" ht="16.5" customHeight="1">
      <c r="A47" s="27">
        <v>2</v>
      </c>
      <c r="B47" s="55" t="s">
        <v>26</v>
      </c>
      <c r="C47" s="56"/>
      <c r="D47" s="56"/>
      <c r="E47" s="56"/>
      <c r="F47" s="57"/>
    </row>
    <row r="48" spans="1:6" ht="16.5" customHeight="1">
      <c r="A48" s="29">
        <v>3</v>
      </c>
      <c r="B48" s="55" t="s">
        <v>24</v>
      </c>
      <c r="C48" s="56"/>
      <c r="D48" s="56"/>
      <c r="E48" s="56"/>
      <c r="F48" s="57"/>
    </row>
    <row r="49" spans="1:6" ht="12" customHeight="1">
      <c r="A49" s="8"/>
      <c r="B49" s="8"/>
      <c r="C49" s="8"/>
      <c r="D49" s="8"/>
      <c r="E49" s="8"/>
      <c r="F49" s="19"/>
    </row>
    <row r="50" spans="1:6" ht="15" customHeight="1">
      <c r="A50" s="8"/>
      <c r="B50" s="8"/>
      <c r="C50" s="8"/>
      <c r="D50" s="73" t="s">
        <v>39</v>
      </c>
      <c r="E50" s="73"/>
      <c r="F50" s="73"/>
    </row>
    <row r="51" spans="1:6" ht="18" customHeight="1">
      <c r="A51" s="2"/>
      <c r="B51" s="2"/>
      <c r="C51" s="2"/>
      <c r="D51" s="25"/>
      <c r="E51" s="25"/>
      <c r="F51" s="19"/>
    </row>
    <row r="52" spans="3:6" ht="18" customHeight="1">
      <c r="C52" s="20"/>
      <c r="D52" s="9"/>
      <c r="E52" s="9"/>
      <c r="F52" s="19"/>
    </row>
    <row r="53" spans="3:6" ht="15" customHeight="1">
      <c r="C53" s="20"/>
      <c r="D53" s="73" t="s">
        <v>17</v>
      </c>
      <c r="E53" s="73"/>
      <c r="F53" s="73"/>
    </row>
    <row r="54" spans="1:6" ht="15" customHeight="1">
      <c r="A54" s="72" t="s">
        <v>25</v>
      </c>
      <c r="B54" s="72"/>
      <c r="D54" s="73" t="s">
        <v>18</v>
      </c>
      <c r="E54" s="73"/>
      <c r="F54" s="73"/>
    </row>
    <row r="55" spans="1:6" ht="15" customHeight="1">
      <c r="A55" s="72" t="s">
        <v>35</v>
      </c>
      <c r="B55" s="72"/>
      <c r="D55" s="73" t="s">
        <v>27</v>
      </c>
      <c r="E55" s="73"/>
      <c r="F55" s="73"/>
    </row>
    <row r="56" ht="18" customHeight="1"/>
    <row r="57" ht="18" customHeight="1"/>
    <row r="58" ht="18" customHeight="1"/>
    <row r="59" ht="15.75" customHeight="1"/>
    <row r="60" ht="18" customHeight="1"/>
    <row r="61" ht="18" customHeight="1"/>
    <row r="62" ht="15.75" customHeight="1"/>
    <row r="63" ht="15.75" customHeight="1"/>
    <row r="64" ht="15" customHeight="1"/>
  </sheetData>
  <sheetProtection/>
  <mergeCells count="29">
    <mergeCell ref="A55:B55"/>
    <mergeCell ref="D54:F54"/>
    <mergeCell ref="A54:B54"/>
    <mergeCell ref="B48:F48"/>
    <mergeCell ref="A45:A46"/>
    <mergeCell ref="D55:F55"/>
    <mergeCell ref="B45:F46"/>
    <mergeCell ref="D50:F50"/>
    <mergeCell ref="D53:F53"/>
    <mergeCell ref="B47:F47"/>
    <mergeCell ref="A44:F44"/>
    <mergeCell ref="A43:F43"/>
    <mergeCell ref="A2:F2"/>
    <mergeCell ref="A3:F3"/>
    <mergeCell ref="A5:F5"/>
    <mergeCell ref="A6:F6"/>
    <mergeCell ref="A7:F7"/>
    <mergeCell ref="A10:F10"/>
    <mergeCell ref="A13:F13"/>
    <mergeCell ref="A20:A27"/>
    <mergeCell ref="A9:F9"/>
    <mergeCell ref="A4:F4"/>
    <mergeCell ref="A8:F8"/>
    <mergeCell ref="A11:F11"/>
    <mergeCell ref="B16:F16"/>
    <mergeCell ref="A14:B15"/>
    <mergeCell ref="A12:F12"/>
    <mergeCell ref="C14:E14"/>
    <mergeCell ref="A16:A19"/>
  </mergeCells>
  <printOptions horizontalCentered="1"/>
  <pageMargins left="0.21" right="0.16" top="0.19" bottom="0.27" header="0.16" footer="0.24"/>
  <pageSetup fitToHeight="1" fitToWidth="1" horizontalDpi="600" verticalDpi="600" orientation="portrait" paperSize="9" scale="71"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4">
      <selection activeCell="P30" sqref="P30"/>
    </sheetView>
  </sheetViews>
  <sheetFormatPr defaultColWidth="9.33203125" defaultRowHeight="12.75"/>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raja</cp:lastModifiedBy>
  <cp:lastPrinted>2016-08-13T06:56:13Z</cp:lastPrinted>
  <dcterms:created xsi:type="dcterms:W3CDTF">2012-05-24T12:53:51Z</dcterms:created>
  <dcterms:modified xsi:type="dcterms:W3CDTF">2016-08-13T13:14:17Z</dcterms:modified>
  <cp:category/>
  <cp:version/>
  <cp:contentType/>
  <cp:contentStatus/>
</cp:coreProperties>
</file>